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itagenzia.sharepoint.com/sites/Personale/Documenti condivisi/RISORSE UMANE/Amministrazione del Personale/MARCO ENIT/Trasparenza/Trasparenza 2026/"/>
    </mc:Choice>
  </mc:AlternateContent>
  <xr:revisionPtr revIDLastSave="12" documentId="8_{5DA63F92-994A-4706-B68D-7343B7E78ED4}" xr6:coauthVersionLast="47" xr6:coauthVersionMax="47" xr10:uidLastSave="{B0DCEC26-B448-4FFA-9C66-4FAF44260518}"/>
  <bookViews>
    <workbookView xWindow="-110" yWindow="-110" windowWidth="19420" windowHeight="11500" xr2:uid="{3F3C9EB3-7E71-4A5A-8907-C6FAF378042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B10" i="1"/>
  <c r="C9" i="1"/>
  <c r="F9" i="1" s="1"/>
  <c r="C8" i="1"/>
  <c r="F8" i="1" s="1"/>
  <c r="F7" i="1"/>
  <c r="E7" i="1"/>
  <c r="C7" i="1"/>
  <c r="C6" i="1"/>
  <c r="F6" i="1" s="1"/>
  <c r="C5" i="1"/>
  <c r="C10" i="1" s="1"/>
  <c r="A14" i="1" l="1"/>
  <c r="F10" i="1"/>
  <c r="E10" i="1"/>
  <c r="E8" i="1"/>
  <c r="E9" i="1"/>
  <c r="E5" i="1"/>
  <c r="F5" i="1"/>
  <c r="E6" i="1"/>
</calcChain>
</file>

<file path=xl/sharedStrings.xml><?xml version="1.0" encoding="utf-8"?>
<sst xmlns="http://schemas.openxmlformats.org/spreadsheetml/2006/main" count="18" uniqueCount="18">
  <si>
    <t>Struttura</t>
  </si>
  <si>
    <t>Dipendenti</t>
  </si>
  <si>
    <t>gg. Lavorativi</t>
  </si>
  <si>
    <t>gg. Assenza</t>
  </si>
  <si>
    <t>% Assenza</t>
  </si>
  <si>
    <t>% Presenza</t>
  </si>
  <si>
    <t>AD/DG</t>
  </si>
  <si>
    <t>DPRMZ</t>
  </si>
  <si>
    <t>DMKT</t>
  </si>
  <si>
    <t>FAC</t>
  </si>
  <si>
    <t>Avvalimento MiTur</t>
  </si>
  <si>
    <t>tot</t>
  </si>
  <si>
    <t xml:space="preserve">gg. lavorativi  </t>
  </si>
  <si>
    <t>ENIT SPA</t>
  </si>
  <si>
    <t>SEDE CENTRALE – ASSENZE/PRESENZE al 4° trimestre 2024</t>
  </si>
  <si>
    <t>gg.lavorativi totali</t>
  </si>
  <si>
    <t>al 31/03/2026</t>
  </si>
  <si>
    <t>SEDE CENTRALE - PRESENZE/ASSENZE al 1°TRIMESTRE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</si>
</sst>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theme="0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i/>
      <sz val="14"/>
      <color theme="1"/>
      <name val="Calibri"/>
      <family val="2"/>
    </font>
    <font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10" fontId="1" fillId="2" borderId="1" xfId="0" applyNumberFormat="1" applyFont="1" applyFill="1" applyBorder="1"/>
    <xf numFmtId="0" fontId="2" fillId="0" borderId="1" xfId="0" applyFont="1" applyBorder="1"/>
    <xf numFmtId="3" fontId="3" fillId="0" borderId="1" xfId="0" applyNumberFormat="1" applyFont="1" applyBorder="1"/>
    <xf numFmtId="3" fontId="2" fillId="0" borderId="1" xfId="0" applyNumberFormat="1" applyFont="1" applyBorder="1"/>
    <xf numFmtId="10" fontId="2" fillId="0" borderId="1" xfId="0" applyNumberFormat="1" applyFont="1" applyBorder="1"/>
    <xf numFmtId="0" fontId="4" fillId="3" borderId="1" xfId="0" applyFont="1" applyFill="1" applyBorder="1"/>
    <xf numFmtId="3" fontId="4" fillId="3" borderId="1" xfId="0" applyNumberFormat="1" applyFont="1" applyFill="1" applyBorder="1" applyAlignment="1">
      <alignment horizontal="right"/>
    </xf>
    <xf numFmtId="10" fontId="3" fillId="3" borderId="1" xfId="0" applyNumberFormat="1" applyFont="1" applyFill="1" applyBorder="1"/>
    <xf numFmtId="0" fontId="2" fillId="0" borderId="2" xfId="0" applyFont="1" applyBorder="1"/>
    <xf numFmtId="0" fontId="2" fillId="0" borderId="0" xfId="0" applyFont="1"/>
    <xf numFmtId="10" fontId="2" fillId="0" borderId="0" xfId="0" applyNumberFormat="1" applyFont="1"/>
    <xf numFmtId="10" fontId="2" fillId="0" borderId="3" xfId="0" applyNumberFormat="1" applyFont="1" applyBorder="1"/>
    <xf numFmtId="10" fontId="0" fillId="0" borderId="0" xfId="0" applyNumberFormat="1"/>
    <xf numFmtId="0" fontId="5" fillId="0" borderId="0" xfId="0" applyFont="1"/>
    <xf numFmtId="3" fontId="2" fillId="0" borderId="2" xfId="0" applyNumberFormat="1" applyFont="1" applyBorder="1"/>
    <xf numFmtId="0" fontId="5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D31F9-F5FC-4592-81FE-E71FF9D59190}">
  <dimension ref="A1:F14"/>
  <sheetViews>
    <sheetView tabSelected="1" workbookViewId="0">
      <selection activeCell="D6" sqref="D6"/>
    </sheetView>
  </sheetViews>
  <sheetFormatPr defaultRowHeight="14.5" x14ac:dyDescent="0.35"/>
  <cols>
    <col min="1" max="1" width="20.90625" bestFit="1" customWidth="1"/>
    <col min="2" max="2" width="15.1796875" bestFit="1" customWidth="1"/>
    <col min="3" max="3" width="15.08984375" bestFit="1" customWidth="1"/>
    <col min="4" max="4" width="13.08984375" bestFit="1" customWidth="1"/>
    <col min="5" max="5" width="11.81640625" style="14" bestFit="1" customWidth="1"/>
    <col min="6" max="6" width="12.81640625" style="14" bestFit="1" customWidth="1"/>
    <col min="7" max="7" width="9.7265625" bestFit="1" customWidth="1"/>
  </cols>
  <sheetData>
    <row r="1" spans="1:6" s="15" customFormat="1" ht="18.5" x14ac:dyDescent="0.45">
      <c r="A1" s="17" t="s">
        <v>13</v>
      </c>
      <c r="B1" s="17"/>
      <c r="C1" s="17"/>
      <c r="D1" s="17"/>
      <c r="E1" s="17"/>
      <c r="F1" s="17"/>
    </row>
    <row r="2" spans="1:6" s="15" customFormat="1" ht="18.5" x14ac:dyDescent="0.45">
      <c r="A2" s="17" t="s">
        <v>17</v>
      </c>
      <c r="B2" s="17"/>
      <c r="C2" s="17" t="s">
        <v>14</v>
      </c>
      <c r="D2" s="17"/>
      <c r="E2" s="17"/>
      <c r="F2" s="17"/>
    </row>
    <row r="4" spans="1:6" ht="18.5" x14ac:dyDescent="0.45">
      <c r="A4" s="1" t="s">
        <v>0</v>
      </c>
      <c r="B4" s="1" t="s">
        <v>1</v>
      </c>
      <c r="C4" s="1" t="s">
        <v>2</v>
      </c>
      <c r="D4" s="1" t="s">
        <v>3</v>
      </c>
      <c r="E4" s="2" t="s">
        <v>4</v>
      </c>
      <c r="F4" s="2" t="s">
        <v>5</v>
      </c>
    </row>
    <row r="5" spans="1:6" ht="18.5" x14ac:dyDescent="0.45">
      <c r="A5" s="3" t="s">
        <v>6</v>
      </c>
      <c r="B5" s="4">
        <v>26</v>
      </c>
      <c r="C5" s="4">
        <f>(B5*A13)-13-49-52-2</f>
        <v>1496</v>
      </c>
      <c r="D5" s="5">
        <v>123</v>
      </c>
      <c r="E5" s="6">
        <f>D5/C5</f>
        <v>8.2219251336898391E-2</v>
      </c>
      <c r="F5" s="6">
        <f>(C5-D5)/C5</f>
        <v>0.91778074866310155</v>
      </c>
    </row>
    <row r="6" spans="1:6" ht="18.5" x14ac:dyDescent="0.45">
      <c r="A6" s="3" t="s">
        <v>7</v>
      </c>
      <c r="B6" s="4">
        <v>8</v>
      </c>
      <c r="C6" s="4">
        <f>B6*A13</f>
        <v>496</v>
      </c>
      <c r="D6" s="5">
        <v>117</v>
      </c>
      <c r="E6" s="6">
        <f>D6/C6</f>
        <v>0.23588709677419356</v>
      </c>
      <c r="F6" s="6">
        <f>(C6-D6)/C6</f>
        <v>0.76411290322580649</v>
      </c>
    </row>
    <row r="7" spans="1:6" ht="18.5" x14ac:dyDescent="0.45">
      <c r="A7" s="3" t="s">
        <v>8</v>
      </c>
      <c r="B7" s="4">
        <v>11</v>
      </c>
      <c r="C7" s="4">
        <f>B7*A13</f>
        <v>682</v>
      </c>
      <c r="D7" s="5">
        <v>32</v>
      </c>
      <c r="E7" s="6">
        <f t="shared" ref="E7:E10" si="0">D7/C7</f>
        <v>4.6920821114369501E-2</v>
      </c>
      <c r="F7" s="6">
        <f t="shared" ref="F7:F10" si="1">(C7-D7)/C7</f>
        <v>0.95307917888563054</v>
      </c>
    </row>
    <row r="8" spans="1:6" ht="18.5" x14ac:dyDescent="0.45">
      <c r="A8" s="3" t="s">
        <v>9</v>
      </c>
      <c r="B8" s="4">
        <v>12</v>
      </c>
      <c r="C8" s="4">
        <f>B8*A13</f>
        <v>744</v>
      </c>
      <c r="D8" s="5">
        <v>45</v>
      </c>
      <c r="E8" s="6">
        <f t="shared" si="0"/>
        <v>6.0483870967741937E-2</v>
      </c>
      <c r="F8" s="6">
        <f t="shared" si="1"/>
        <v>0.93951612903225812</v>
      </c>
    </row>
    <row r="9" spans="1:6" ht="18.5" x14ac:dyDescent="0.45">
      <c r="A9" s="3" t="s">
        <v>10</v>
      </c>
      <c r="B9" s="4">
        <v>60</v>
      </c>
      <c r="C9" s="4">
        <f>B9*A13</f>
        <v>3720</v>
      </c>
      <c r="D9" s="5">
        <v>247</v>
      </c>
      <c r="E9" s="6">
        <f t="shared" si="0"/>
        <v>6.6397849462365585E-2</v>
      </c>
      <c r="F9" s="6">
        <f t="shared" si="1"/>
        <v>0.9336021505376344</v>
      </c>
    </row>
    <row r="10" spans="1:6" ht="18.5" x14ac:dyDescent="0.45">
      <c r="A10" s="7" t="s">
        <v>11</v>
      </c>
      <c r="B10" s="8">
        <f>SUM(B5:B9)</f>
        <v>117</v>
      </c>
      <c r="C10" s="8">
        <f>SUM(C5:C9)</f>
        <v>7138</v>
      </c>
      <c r="D10" s="8">
        <f>SUM(D5:D9)</f>
        <v>564</v>
      </c>
      <c r="E10" s="9">
        <f t="shared" si="0"/>
        <v>7.9013729335948441E-2</v>
      </c>
      <c r="F10" s="9">
        <f t="shared" si="1"/>
        <v>0.92098627066405159</v>
      </c>
    </row>
    <row r="11" spans="1:6" ht="18.5" x14ac:dyDescent="0.45">
      <c r="A11" s="10"/>
      <c r="B11" s="11"/>
      <c r="C11" s="11"/>
      <c r="D11" s="11"/>
      <c r="E11" s="12"/>
      <c r="F11" s="13"/>
    </row>
    <row r="12" spans="1:6" ht="18.5" x14ac:dyDescent="0.45">
      <c r="A12" s="10"/>
      <c r="B12" s="11"/>
      <c r="C12" s="11"/>
      <c r="D12" s="11"/>
      <c r="E12" s="12"/>
      <c r="F12" s="12"/>
    </row>
    <row r="13" spans="1:6" ht="18.5" x14ac:dyDescent="0.45">
      <c r="A13" s="10">
        <v>62</v>
      </c>
      <c r="B13" s="11" t="s">
        <v>12</v>
      </c>
      <c r="C13" s="11" t="s">
        <v>16</v>
      </c>
      <c r="D13" s="11"/>
      <c r="E13" s="12"/>
      <c r="F13" s="12"/>
    </row>
    <row r="14" spans="1:6" ht="18.5" x14ac:dyDescent="0.45">
      <c r="A14" s="16">
        <f>C10</f>
        <v>7138</v>
      </c>
      <c r="B14" s="11" t="s">
        <v>15</v>
      </c>
      <c r="C14" s="11"/>
      <c r="D14" s="11"/>
      <c r="E14" s="12"/>
      <c r="F14" s="12"/>
    </row>
  </sheetData>
  <mergeCells count="2">
    <mergeCell ref="A1:F1"/>
    <mergeCell ref="A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cf5c7f-9b52-4cbd-b627-8da167e3274d">
      <Terms xmlns="http://schemas.microsoft.com/office/infopath/2007/PartnerControls"/>
    </lcf76f155ced4ddcb4097134ff3c332f>
    <TaxCatchAll xmlns="96dd533c-5b56-48ff-b379-6ef020e1f42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198F8D1BE26243BD1FC0B8C1148033" ma:contentTypeVersion="15" ma:contentTypeDescription="Creare un nuovo documento." ma:contentTypeScope="" ma:versionID="fd8e2cf11eb30d1f120fddf54c30053c">
  <xsd:schema xmlns:xsd="http://www.w3.org/2001/XMLSchema" xmlns:xs="http://www.w3.org/2001/XMLSchema" xmlns:p="http://schemas.microsoft.com/office/2006/metadata/properties" xmlns:ns2="d3cf5c7f-9b52-4cbd-b627-8da167e3274d" xmlns:ns3="96dd533c-5b56-48ff-b379-6ef020e1f420" targetNamespace="http://schemas.microsoft.com/office/2006/metadata/properties" ma:root="true" ma:fieldsID="b84381fae8b615e481ef37c5e064c96c" ns2:_="" ns3:_="">
    <xsd:import namespace="d3cf5c7f-9b52-4cbd-b627-8da167e3274d"/>
    <xsd:import namespace="96dd533c-5b56-48ff-b379-6ef020e1f4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f5c7f-9b52-4cbd-b627-8da167e327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f04359a7-33d7-4e2c-89b9-99f33cd2cf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d533c-5b56-48ff-b379-6ef020e1f42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2264b2d-273c-4049-bc0f-b944dc30d1d1}" ma:internalName="TaxCatchAll" ma:showField="CatchAllData" ma:web="96dd533c-5b56-48ff-b379-6ef020e1f4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51FCA6-871C-4E08-A307-E1D92344118B}">
  <ds:schemaRefs>
    <ds:schemaRef ds:uri="http://schemas.microsoft.com/office/2006/metadata/properties"/>
    <ds:schemaRef ds:uri="http://schemas.microsoft.com/office/infopath/2007/PartnerControls"/>
    <ds:schemaRef ds:uri="d3cf5c7f-9b52-4cbd-b627-8da167e3274d"/>
    <ds:schemaRef ds:uri="96dd533c-5b56-48ff-b379-6ef020e1f420"/>
  </ds:schemaRefs>
</ds:datastoreItem>
</file>

<file path=customXml/itemProps2.xml><?xml version="1.0" encoding="utf-8"?>
<ds:datastoreItem xmlns:ds="http://schemas.openxmlformats.org/officeDocument/2006/customXml" ds:itemID="{CA2971EE-873E-412F-845D-D32D299F42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f5c7f-9b52-4cbd-b627-8da167e3274d"/>
    <ds:schemaRef ds:uri="96dd533c-5b56-48ff-b379-6ef020e1f4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0D8063-F05C-4673-8405-8B0AF72D41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Moreschi</dc:creator>
  <cp:lastModifiedBy>Marco Moreschi</cp:lastModifiedBy>
  <dcterms:created xsi:type="dcterms:W3CDTF">2025-05-16T12:50:50Z</dcterms:created>
  <dcterms:modified xsi:type="dcterms:W3CDTF">2026-04-24T13:16:53Z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0x01010080198F8D1BE26243BD1FC0B8C1148033</vt:lpwstr>
  </property>
  <property fmtid="{D5CDD505-2E9C-101B-9397-08002B2CF9AE}" pid="3" name="MediaServiceImageTags">
    <vt:lpwstr/>
  </property>
</Properties>
</file>